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<sst xmlns="http://schemas.openxmlformats.org/spreadsheetml/2006/main" count="58" uniqueCount="31">
  <si>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 xml:space="preserve"> FORMULARZ CENOWY – DZPZ/333/231/2018</t>
  </si>
  <si>
    <t xml:space="preserve">Załącznik nr 2 </t>
  </si>
  <si>
    <t>Część nr 1</t>
  </si>
  <si>
    <t>X</t>
  </si>
  <si>
    <t>Y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</si>
  <si>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</si>
  <si>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</si>
  <si>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</si>
  <si>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</si>
  <si>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</si>
  <si>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</si>
  <si>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</si>
  <si>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</si>
  <si>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 xml:space="preserve">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</si>
  <si>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</si>
  <si>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</si>
  <si>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</si>
  <si>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</si>
  <si>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</si>
  <si>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</si>
  <si>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</si>
  <si>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r>
      <t xml:space="preserve">Elektrody neutralne do posiadanej przez szpital diatermii ERBE, </t>
    </r>
    <r>
      <rPr>
        <sz val="8"/>
        <rFont val="Arial"/>
        <family val="2"/>
      </rPr>
      <t>jednorazowego użytku, bez kabla przyłączeniowego, dzielona, powierzchnia przewodzenia 110 cm2. Zamawiający wymaga elektrod kompatybilnych z systemem bezpieczeństwa diatermii chirurgicznej ERBE VIO, symetrtycznie oddzielonych o jednakowych powierzchniach obu części elektrody, wyposażone w pierścień elektryczny i mechanicznie izolowany od powierzchni dzielonych elektrody, o powierzchni do 23 cm2.</t>
    </r>
  </si>
  <si>
    <t>szt.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</si>
  <si>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</si>
  <si>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</si>
  <si>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</si>
  <si>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</si>
  <si>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</si>
  <si>
    <t>Część nr 2</t>
  </si>
  <si>
    <r>
      <t xml:space="preserve">Kranik trójdrożny, </t>
    </r>
    <r>
      <rPr>
        <sz val="8"/>
        <rFont val="Arial"/>
        <family val="2"/>
      </rPr>
      <t>jednorazowego użytku, sterylny, z wytrzymałością 4,5 Bar, z możliwością przetaczania tłuszczy .</t>
    </r>
  </si>
  <si>
    <r>
      <t xml:space="preserve">Kranik trójdrożny z przedłużaczem 10 cm, 15 cm, 20 cm , </t>
    </r>
    <r>
      <rPr>
        <sz val="8"/>
        <rFont val="Arial"/>
        <family val="2"/>
      </rPr>
      <t>jednorazowego użytku, sterylny, wyposażony w trójramienne pokrętło umożliwiające swobodną i precyzyjną obsługę, wyposażony w mechanizm obrotowy zapewniający skokową zmianę pozycji co 45o w zakresie 360o  z możliwością przetaczania tłuszczy i cytostatyków  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</si>
</sst>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8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9:K75"/>
  <sheetViews>
    <sheetView tabSelected="1" workbookViewId="0" topLeftCell="A52">
      <selection activeCell="G69" sqref="G69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4" width="11.8515625" style="0" customWidth="1"/>
    <col min="5" max="5" width="8.57421875" style="0" customWidth="1"/>
    <col min="6" max="6" width="14.28125" style="0" customWidth="1"/>
    <col min="7" max="7" width="13.57421875" style="0" customWidth="1"/>
    <col min="10" max="10" width="17.28125" style="0" customWidth="1"/>
    <col min="11" max="11" width="15.57421875" style="0" customWidth="1"/>
    <col min="12" max="12" width="18.8515625" style="0" customWidth="1"/>
  </cols>
  <sheetData>
    <row r="7" ht="35.25" customHeight="1"/>
    <row r="8" ht="40.5" customHeight="1"/>
    <row r="9" ht="28.5" customHeight="1"/>
    <row r="11" ht="25.5" customHeight="1"/>
    <row r="12" ht="12.75" customHeight="1"/>
    <row r="15" ht="24.75" customHeight="1"/>
    <row r="16" ht="14.25" customHeight="1"/>
    <row r="19" spans="3:11" ht="185.25" customHeight="1">
      <c r="C19" s="1"/>
      <c r="D19" s="1"/>
      <c r="E19" s="1"/>
      <c r="F19" s="1"/>
      <c r="G19" s="1"/>
      <c r="H19" s="1"/>
      <c r="I19" s="1"/>
      <c r="J19" s="1"/>
      <c r="K19" s="1"/>
    </row>
    <row r="21" ht="21.75" customHeight="1"/>
    <row r="22" ht="31.5" customHeight="1"/>
    <row r="26" ht="14.25" customHeight="1"/>
    <row r="29" ht="14.25" customHeight="1"/>
    <row r="30" ht="39.75" customHeight="1"/>
    <row r="39" ht="106.5" customHeight="1"/>
    <row r="40" ht="14.25" customHeight="1"/>
    <row r="43" ht="14.25" customHeight="1"/>
    <row r="47" ht="254.25" customHeight="1"/>
    <row r="48" spans="2:11" ht="14.25">
      <c r="B48" s="2" t="s">
        <v>0</v>
      </c>
      <c r="C48" s="2"/>
      <c r="D48" s="2"/>
      <c r="E48" s="2"/>
      <c r="F48" s="2"/>
      <c r="G48" s="2"/>
      <c r="H48" s="2"/>
      <c r="I48" s="3" t="s">
        <v>1</v>
      </c>
      <c r="J48" s="3"/>
      <c r="K48" s="3"/>
    </row>
    <row r="49" spans="2:11" ht="14.25">
      <c r="B49" s="2"/>
      <c r="C49" s="2"/>
      <c r="D49" s="2"/>
      <c r="E49" s="2"/>
      <c r="F49" s="2"/>
      <c r="G49" s="2"/>
      <c r="H49" s="2"/>
      <c r="I49" s="3"/>
      <c r="J49" s="3"/>
      <c r="K49" s="3"/>
    </row>
    <row r="50" spans="2:11" ht="14.25">
      <c r="B50" s="3" t="s">
        <v>2</v>
      </c>
      <c r="C50" s="3"/>
      <c r="D50" s="3"/>
      <c r="E50" s="3"/>
      <c r="F50" s="3"/>
      <c r="G50" s="3"/>
      <c r="H50" s="3"/>
      <c r="I50" s="3"/>
      <c r="J50" s="3"/>
      <c r="K50" s="3"/>
    </row>
    <row r="51" spans="2:11" ht="14.25">
      <c r="B51" s="4"/>
      <c r="C51" s="5"/>
      <c r="D51" s="6" t="s">
        <v>3</v>
      </c>
      <c r="E51" s="6" t="s">
        <v>4</v>
      </c>
      <c r="F51" s="6" t="s">
        <v>5</v>
      </c>
      <c r="G51" s="6" t="s">
        <v>6</v>
      </c>
      <c r="H51" s="6" t="s">
        <v>7</v>
      </c>
      <c r="I51" s="6" t="s">
        <v>8</v>
      </c>
      <c r="J51" s="6" t="s">
        <v>9</v>
      </c>
      <c r="K51" s="6" t="s">
        <v>10</v>
      </c>
    </row>
    <row r="52" spans="2:11" ht="96.75">
      <c r="B52" s="7" t="s">
        <v>11</v>
      </c>
      <c r="C52" s="7" t="s">
        <v>12</v>
      </c>
      <c r="D52" s="7" t="s">
        <v>13</v>
      </c>
      <c r="E52" s="7" t="s">
        <v>14</v>
      </c>
      <c r="F52" s="7" t="s">
        <v>15</v>
      </c>
      <c r="G52" s="7" t="s">
        <v>16</v>
      </c>
      <c r="H52" s="7" t="s">
        <v>17</v>
      </c>
      <c r="I52" s="7" t="s">
        <v>18</v>
      </c>
      <c r="J52" s="8" t="s">
        <v>19</v>
      </c>
      <c r="K52" s="7" t="s">
        <v>20</v>
      </c>
    </row>
    <row r="53" spans="2:11" ht="117.75">
      <c r="B53" s="7">
        <v>1</v>
      </c>
      <c r="C53" s="9" t="s">
        <v>21</v>
      </c>
      <c r="E53" s="10" t="s">
        <v>22</v>
      </c>
      <c r="F53" s="10">
        <v>2750</v>
      </c>
      <c r="G53" s="11">
        <v>0</v>
      </c>
      <c r="H53" s="11">
        <f>F53*G53</f>
        <v>0</v>
      </c>
      <c r="I53" s="11">
        <f>H53*0.08</f>
        <v>0</v>
      </c>
      <c r="J53" s="11">
        <f>(G53*1.08)</f>
        <v>0</v>
      </c>
      <c r="K53" s="11">
        <f>(H53*1.08)</f>
        <v>0</v>
      </c>
    </row>
    <row r="54" spans="2:11" ht="14.25">
      <c r="B54" s="12"/>
      <c r="C54" s="12"/>
      <c r="D54" s="12"/>
      <c r="E54" s="12"/>
      <c r="F54" s="12"/>
      <c r="G54" s="13" t="s">
        <v>23</v>
      </c>
      <c r="H54" s="13">
        <f>SUM(H53,)</f>
        <v>0</v>
      </c>
      <c r="I54" s="14"/>
      <c r="J54" s="14"/>
      <c r="K54" s="14"/>
    </row>
    <row r="55" spans="2:11" ht="24.75">
      <c r="B55" s="12"/>
      <c r="C55" s="12"/>
      <c r="D55" s="12"/>
      <c r="E55" s="12"/>
      <c r="F55" s="12"/>
      <c r="G55" s="15"/>
      <c r="H55" s="16" t="s">
        <v>24</v>
      </c>
      <c r="I55" s="16">
        <f>SUM(I53)</f>
        <v>0</v>
      </c>
      <c r="J55" s="14"/>
      <c r="K55" s="14"/>
    </row>
    <row r="56" spans="2:11" ht="14.25">
      <c r="B56" s="12"/>
      <c r="C56" s="12"/>
      <c r="D56" s="12"/>
      <c r="E56" s="12"/>
      <c r="F56" s="12"/>
      <c r="G56" s="15"/>
      <c r="H56" s="14"/>
      <c r="I56" s="14"/>
      <c r="J56" s="17" t="s">
        <v>25</v>
      </c>
      <c r="K56" s="17">
        <f>SUM(K53)</f>
        <v>0</v>
      </c>
    </row>
    <row r="57" spans="2:11" ht="14.25" customHeight="1">
      <c r="B57" s="18" t="s">
        <v>26</v>
      </c>
      <c r="C57" s="18"/>
      <c r="D57" s="18"/>
      <c r="E57" s="18"/>
      <c r="F57" s="18"/>
      <c r="G57" s="18"/>
      <c r="H57" s="5"/>
      <c r="I57" s="19" t="s">
        <v>27</v>
      </c>
      <c r="J57" s="19"/>
      <c r="K57" s="19"/>
    </row>
    <row r="58" spans="2:11" ht="14.25">
      <c r="B58" s="18"/>
      <c r="C58" s="18"/>
      <c r="D58" s="18"/>
      <c r="E58" s="18"/>
      <c r="F58" s="18"/>
      <c r="G58" s="18"/>
      <c r="H58" s="5"/>
      <c r="I58" s="19"/>
      <c r="J58" s="19"/>
      <c r="K58" s="19"/>
    </row>
    <row r="59" spans="2:11" ht="14.25">
      <c r="B59" s="18"/>
      <c r="C59" s="18"/>
      <c r="D59" s="18"/>
      <c r="E59" s="18"/>
      <c r="F59" s="18"/>
      <c r="G59" s="18"/>
      <c r="H59" s="5"/>
      <c r="I59" s="19"/>
      <c r="J59" s="19"/>
      <c r="K59" s="19"/>
    </row>
    <row r="62" ht="178.5" customHeight="1"/>
    <row r="63" spans="2:11" ht="14.25">
      <c r="B63" s="2" t="s">
        <v>0</v>
      </c>
      <c r="C63" s="2"/>
      <c r="D63" s="2"/>
      <c r="E63" s="2"/>
      <c r="F63" s="2"/>
      <c r="G63" s="2"/>
      <c r="H63" s="2"/>
      <c r="I63" s="3" t="s">
        <v>1</v>
      </c>
      <c r="J63" s="3"/>
      <c r="K63" s="3"/>
    </row>
    <row r="64" spans="2:11" ht="14.25">
      <c r="B64" s="2"/>
      <c r="C64" s="2"/>
      <c r="D64" s="2"/>
      <c r="E64" s="2"/>
      <c r="F64" s="2"/>
      <c r="G64" s="2"/>
      <c r="H64" s="2"/>
      <c r="I64" s="3"/>
      <c r="J64" s="3"/>
      <c r="K64" s="3"/>
    </row>
    <row r="65" spans="2:11" ht="14.25">
      <c r="B65" s="3" t="s">
        <v>28</v>
      </c>
      <c r="C65" s="3"/>
      <c r="D65" s="3"/>
      <c r="E65" s="3"/>
      <c r="F65" s="3"/>
      <c r="G65" s="3"/>
      <c r="H65" s="3"/>
      <c r="I65" s="3"/>
      <c r="J65" s="3"/>
      <c r="K65" s="3"/>
    </row>
    <row r="66" spans="2:11" ht="14.25">
      <c r="B66" s="4"/>
      <c r="C66" s="5"/>
      <c r="D66" s="6" t="s">
        <v>3</v>
      </c>
      <c r="E66" s="6" t="s">
        <v>4</v>
      </c>
      <c r="F66" s="6" t="s">
        <v>5</v>
      </c>
      <c r="G66" s="6" t="s">
        <v>6</v>
      </c>
      <c r="H66" s="6" t="s">
        <v>7</v>
      </c>
      <c r="I66" s="6" t="s">
        <v>8</v>
      </c>
      <c r="J66" s="6" t="s">
        <v>9</v>
      </c>
      <c r="K66" s="6" t="s">
        <v>10</v>
      </c>
    </row>
    <row r="67" spans="2:11" ht="96.75">
      <c r="B67" s="7" t="s">
        <v>11</v>
      </c>
      <c r="C67" s="7" t="s">
        <v>12</v>
      </c>
      <c r="D67" s="7" t="s">
        <v>13</v>
      </c>
      <c r="E67" s="7" t="s">
        <v>14</v>
      </c>
      <c r="F67" s="7" t="s">
        <v>15</v>
      </c>
      <c r="G67" s="7" t="s">
        <v>16</v>
      </c>
      <c r="H67" s="7" t="s">
        <v>17</v>
      </c>
      <c r="I67" s="7" t="s">
        <v>18</v>
      </c>
      <c r="J67" s="8" t="s">
        <v>19</v>
      </c>
      <c r="K67" s="7" t="s">
        <v>20</v>
      </c>
    </row>
    <row r="68" spans="2:11" ht="33.75">
      <c r="B68" s="7">
        <v>1</v>
      </c>
      <c r="C68" s="9" t="s">
        <v>29</v>
      </c>
      <c r="E68" s="20" t="s">
        <v>22</v>
      </c>
      <c r="F68" s="20">
        <v>4200</v>
      </c>
      <c r="G68" s="11">
        <v>0</v>
      </c>
      <c r="H68" s="11">
        <f aca="true" t="shared" si="0" ref="H68:H69">F68*G68</f>
        <v>0</v>
      </c>
      <c r="I68" s="11">
        <f aca="true" t="shared" si="1" ref="I68:I69">(H68*0.08)</f>
        <v>0</v>
      </c>
      <c r="J68" s="11">
        <f aca="true" t="shared" si="2" ref="J68:J69">(G68*1.08)</f>
        <v>0</v>
      </c>
      <c r="K68" s="11">
        <f aca="true" t="shared" si="3" ref="K68:K69">(H68*1.08)</f>
        <v>0</v>
      </c>
    </row>
    <row r="69" spans="2:11" ht="75.75">
      <c r="B69" s="21">
        <v>2</v>
      </c>
      <c r="C69" s="9" t="s">
        <v>30</v>
      </c>
      <c r="E69" s="10" t="s">
        <v>22</v>
      </c>
      <c r="F69" s="10">
        <v>7300</v>
      </c>
      <c r="G69" s="11">
        <v>0</v>
      </c>
      <c r="H69" s="11">
        <f t="shared" si="0"/>
        <v>0</v>
      </c>
      <c r="I69" s="11">
        <f t="shared" si="1"/>
        <v>0</v>
      </c>
      <c r="J69" s="11">
        <f t="shared" si="2"/>
        <v>0</v>
      </c>
      <c r="K69" s="11">
        <f t="shared" si="3"/>
        <v>0</v>
      </c>
    </row>
    <row r="70" spans="2:11" ht="14.25" customHeight="1">
      <c r="B70" s="12"/>
      <c r="C70" s="12"/>
      <c r="D70" s="12"/>
      <c r="E70" s="12"/>
      <c r="F70" s="12"/>
      <c r="G70" s="13" t="s">
        <v>23</v>
      </c>
      <c r="H70" s="13"/>
      <c r="I70" s="14"/>
      <c r="J70" s="14"/>
      <c r="K70" s="14"/>
    </row>
    <row r="71" spans="2:11" ht="24.75">
      <c r="B71" s="12"/>
      <c r="C71" s="12"/>
      <c r="D71" s="12"/>
      <c r="E71" s="12"/>
      <c r="F71" s="12"/>
      <c r="G71" s="15"/>
      <c r="H71" s="16" t="s">
        <v>24</v>
      </c>
      <c r="I71" s="16">
        <f>SUM(II68,I69)</f>
        <v>0</v>
      </c>
      <c r="J71" s="14"/>
      <c r="K71" s="14"/>
    </row>
    <row r="72" spans="2:11" ht="14.25">
      <c r="B72" s="12"/>
      <c r="C72" s="12"/>
      <c r="D72" s="12"/>
      <c r="E72" s="12"/>
      <c r="F72" s="12"/>
      <c r="G72" s="15"/>
      <c r="H72" s="14"/>
      <c r="I72" s="14"/>
      <c r="J72" s="17" t="s">
        <v>25</v>
      </c>
      <c r="K72" s="17">
        <f>SUM(K68,K69)</f>
        <v>0</v>
      </c>
    </row>
    <row r="73" spans="2:11" ht="14.25" customHeight="1">
      <c r="B73" s="18" t="s">
        <v>26</v>
      </c>
      <c r="C73" s="18"/>
      <c r="D73" s="18"/>
      <c r="E73" s="18"/>
      <c r="F73" s="18"/>
      <c r="G73" s="18"/>
      <c r="H73" s="5"/>
      <c r="I73" s="19" t="s">
        <v>27</v>
      </c>
      <c r="J73" s="19"/>
      <c r="K73" s="19"/>
    </row>
    <row r="74" spans="2:11" ht="14.25">
      <c r="B74" s="18"/>
      <c r="C74" s="18"/>
      <c r="D74" s="18"/>
      <c r="E74" s="18"/>
      <c r="F74" s="18"/>
      <c r="G74" s="18"/>
      <c r="H74" s="5"/>
      <c r="I74" s="19"/>
      <c r="J74" s="19"/>
      <c r="K74" s="19"/>
    </row>
    <row r="75" spans="2:11" ht="14.25">
      <c r="B75" s="18"/>
      <c r="C75" s="18"/>
      <c r="D75" s="18"/>
      <c r="E75" s="18"/>
      <c r="F75" s="18"/>
      <c r="G75" s="18"/>
      <c r="H75" s="5"/>
      <c r="I75" s="19"/>
      <c r="J75" s="19"/>
      <c r="K75" s="19"/>
    </row>
    <row r="77" ht="126.75" customHeight="1"/>
    <row r="129" ht="174.75" customHeight="1"/>
  </sheetData>
  <sheetProtection selectLockedCells="1" selectUnlockedCells="1"/>
  <mergeCells count="15">
    <mergeCell ref="C19:K19"/>
    <mergeCell ref="B48:H49"/>
    <mergeCell ref="I48:K50"/>
    <mergeCell ref="B50:H50"/>
    <mergeCell ref="B54:F56"/>
    <mergeCell ref="B57:G59"/>
    <mergeCell ref="H57:H59"/>
    <mergeCell ref="I57:K59"/>
    <mergeCell ref="B63:H64"/>
    <mergeCell ref="I63:K65"/>
    <mergeCell ref="B65:H65"/>
    <mergeCell ref="B70:F72"/>
    <mergeCell ref="B73:G75"/>
    <mergeCell ref="H73:H75"/>
    <mergeCell ref="I73:K75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2018-09-06T06:03:29Z</cp:lastPrinted>
  <dcterms:modified xsi:type="dcterms:W3CDTF">2018-09-13T09:29:27Z</dcterms:modified>
  <cp:category/>
  <cp:version/>
  <cp:contentType/>
  <cp:contentStatus/>
  <cp:revision>9</cp:revision>
</cp:coreProperties>
</file>